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let\RKAS Pilv\SIM\PPA väiketanklad\"/>
    </mc:Choice>
  </mc:AlternateContent>
  <xr:revisionPtr revIDLastSave="0" documentId="13_ncr:1_{8AADCAD0-11D2-4B0F-A90E-6143C40B6218}" xr6:coauthVersionLast="47" xr6:coauthVersionMax="47" xr10:uidLastSave="{00000000-0000-0000-0000-000000000000}"/>
  <bookViews>
    <workbookView xWindow="-120" yWindow="-120" windowWidth="29040" windowHeight="15840" xr2:uid="{22CC0CEF-968C-4999-9875-91108ED4F26F}"/>
  </bookViews>
  <sheets>
    <sheet name="ak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B54" i="1"/>
  <c r="E41" i="1"/>
  <c r="E35" i="1"/>
  <c r="E37" i="1" s="1"/>
  <c r="E27" i="1"/>
  <c r="E25" i="1"/>
  <c r="E40" i="1" s="1"/>
  <c r="E17" i="1" s="1"/>
  <c r="E38" i="1" l="1"/>
  <c r="E39" i="1" s="1"/>
  <c r="E28" i="1"/>
  <c r="E29" i="1" s="1"/>
  <c r="E42" i="1"/>
  <c r="E43" i="1" l="1"/>
  <c r="E44" i="1" s="1"/>
</calcChain>
</file>

<file path=xl/sharedStrings.xml><?xml version="1.0" encoding="utf-8"?>
<sst xmlns="http://schemas.openxmlformats.org/spreadsheetml/2006/main" count="58" uniqueCount="42">
  <si>
    <t xml:space="preserve">Üürilepingu nr </t>
  </si>
  <si>
    <t>Ü4799/12</t>
  </si>
  <si>
    <t>Ü5552/13</t>
  </si>
  <si>
    <t>Parendustööde kokkuleppe juurde</t>
  </si>
  <si>
    <t>AKT</t>
  </si>
  <si>
    <t>ÜLEANDMISE-VASTUVÕTMISE KOHTA</t>
  </si>
  <si>
    <t xml:space="preserve">Riigi Kinnisvara AS </t>
  </si>
  <si>
    <r>
      <rPr>
        <i/>
        <sz val="11"/>
        <color theme="1"/>
        <rFont val="Times New Roman"/>
        <family val="1"/>
        <charset val="186"/>
      </rPr>
      <t xml:space="preserve">(edaspidi nimetatud Üleandja) </t>
    </r>
    <r>
      <rPr>
        <sz val="11"/>
        <color theme="1"/>
        <rFont val="Times New Roman"/>
        <family val="1"/>
        <charset val="186"/>
      </rPr>
      <t xml:space="preserve"> esindaja </t>
    </r>
  </si>
  <si>
    <t>Henn Tomson</t>
  </si>
  <si>
    <t>ja</t>
  </si>
  <si>
    <t xml:space="preserve">Politsei- ja Piirivalveamet </t>
  </si>
  <si>
    <r>
      <t xml:space="preserve"> </t>
    </r>
    <r>
      <rPr>
        <i/>
        <sz val="11"/>
        <color theme="1"/>
        <rFont val="Times New Roman"/>
        <family val="1"/>
        <charset val="186"/>
      </rPr>
      <t>(edaspidi nimetatud Vastuvõtja)</t>
    </r>
    <r>
      <rPr>
        <sz val="11"/>
        <color theme="1"/>
        <rFont val="Times New Roman"/>
        <family val="1"/>
        <charset val="186"/>
      </rPr>
      <t xml:space="preserve"> esindaja </t>
    </r>
  </si>
  <si>
    <t>Hannes Jaanimäe</t>
  </si>
  <si>
    <t>leppisid kokku alljärgnevas:</t>
  </si>
  <si>
    <t xml:space="preserve">1.    </t>
  </si>
  <si>
    <t xml:space="preserve">Üleandja annab Vastuvõtjale üle 05.10.2021 sõlmitud parendustööde teostamise kokkuleppe </t>
  </si>
  <si>
    <t xml:space="preserve">(üürilepingu nr Ü4799/12 lisa nr 6.1 ja nr Ü5552/13 lisa nr 6.1) alusel teostatud tööd summas </t>
  </si>
  <si>
    <t>millele lisandub RKAS projektijuhtimistasu ja Eesti Vabariigis kehtiv käibemaks.</t>
  </si>
  <si>
    <t>Jrk</t>
  </si>
  <si>
    <t>Aadress</t>
  </si>
  <si>
    <t>Töö lühikirjeldus</t>
  </si>
  <si>
    <t>Tegelik maksumus, km-ta</t>
  </si>
  <si>
    <t>Mehikoorma kordoni sadam, Kalda tn 3, Mehikoorma alevik, Põlvamaa</t>
  </si>
  <si>
    <t>Tankla seadmete maksumus koos transpordi, paigalduse ja seadistamisega (sh kõik komponendid ja materjalid, mis on vajalikud tankla paigalduseks ning nõuetekohasele toimimisele)</t>
  </si>
  <si>
    <t>Aluspõhja ehitus</t>
  </si>
  <si>
    <t>Muud kulud (sh. koristus ja ümbritseva kahjustada saanud pinnase taastamine)</t>
  </si>
  <si>
    <t>24 kuud haldusprogrammi pilvemajutus</t>
  </si>
  <si>
    <t>Tööde maksumus:</t>
  </si>
  <si>
    <t>RKAS korraldustasu:</t>
  </si>
  <si>
    <t xml:space="preserve">Tööde maksumus kokku, km-ta </t>
  </si>
  <si>
    <t>Käibemaks, 20%</t>
  </si>
  <si>
    <t xml:space="preserve">Tööde maksumus kokku, km-ga </t>
  </si>
  <si>
    <t>Varnja kordon, Kesk tn 142, Varnja alevik, Tartumaa</t>
  </si>
  <si>
    <t>Muud kulud (täiendav 5jm diislivoolikut)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</si>
  <si>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</si>
  <si>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</si>
  <si>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</si>
  <si>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 xml:space="preserve">Käesolevale aktile alla kirjutades kinnitavad Üleandja ja Vastuvõtja, et parendustööd on üle antud ja </t>
  </si>
  <si>
    <t xml:space="preserve">vastu võetud seisuga </t>
  </si>
  <si>
    <t>Üleandja:</t>
  </si>
  <si>
    <t>Vastuvõtja: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</si>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</sst>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8" fontId="5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center" wrapText="1"/>
    </xf>
    <xf numFmtId="8" fontId="9" fillId="4" borderId="2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9" fillId="3" borderId="4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center" wrapText="1"/>
    </xf>
    <xf numFmtId="8" fontId="10" fillId="4" borderId="2" xfId="0" applyNumberFormat="1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3" borderId="6" xfId="0" applyFont="1" applyFill="1" applyBorder="1" applyAlignment="1">
      <alignment horizontal="right" vertical="center" indent="1"/>
    </xf>
    <xf numFmtId="0" fontId="10" fillId="3" borderId="4" xfId="0" applyFont="1" applyFill="1" applyBorder="1" applyAlignment="1">
      <alignment vertical="top" wrapText="1"/>
    </xf>
    <xf numFmtId="0" fontId="10" fillId="0" borderId="2" xfId="0" applyFont="1" applyBorder="1" applyAlignment="1">
      <alignment vertical="center" wrapText="1"/>
    </xf>
    <xf numFmtId="0" fontId="9" fillId="3" borderId="8" xfId="0" applyFont="1" applyFill="1" applyBorder="1" applyAlignment="1">
      <alignment horizontal="right" vertical="center" indent="1"/>
    </xf>
    <xf numFmtId="0" fontId="9" fillId="3" borderId="9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left" vertical="top" wrapText="1"/>
    </xf>
    <xf numFmtId="0" fontId="10" fillId="5" borderId="2" xfId="0" applyFont="1" applyFill="1" applyBorder="1" applyAlignment="1">
      <alignment vertical="center" wrapText="1"/>
    </xf>
    <xf numFmtId="8" fontId="10" fillId="5" borderId="2" xfId="0" applyNumberFormat="1" applyFont="1" applyFill="1" applyBorder="1" applyAlignment="1">
      <alignment horizontal="right" vertical="center"/>
    </xf>
    <xf numFmtId="0" fontId="9" fillId="5" borderId="2" xfId="0" applyFont="1" applyFill="1" applyBorder="1" applyAlignment="1">
      <alignment vertical="center" wrapText="1"/>
    </xf>
    <xf numFmtId="8" fontId="9" fillId="5" borderId="2" xfId="0" applyNumberFormat="1" applyFont="1" applyFill="1" applyBorder="1" applyAlignment="1">
      <alignment horizontal="right" vertical="center"/>
    </xf>
    <xf numFmtId="0" fontId="11" fillId="0" borderId="0" xfId="0" applyFont="1"/>
    <xf numFmtId="8" fontId="10" fillId="5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0" fontId="4" fillId="0" borderId="0" xfId="0" applyFont="1"/>
  </cellXfs>
  <cellStyles count="2">
    <cellStyle name="Normaallaad" xfId="0" builtinId="0"/>
    <cellStyle name="Normaallaad 4" xfId="1" xr:uid="{3CFF2AB2-7BA8-449A-8552-248A191319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9CF17-5B4B-4B84-8C72-354430735474}">
  <sheetPr>
    <pageSetUpPr fitToPage="1"/>
  </sheetPr>
  <dimension ref="B1:I55"/>
  <sheetViews>
    <sheetView tabSelected="1" workbookViewId="0">
      <selection activeCell="N25" sqref="N25"/>
    </sheetView>
  </sheetViews>
  <sheetFormatPr defaultRowHeight="15" x14ac:dyDescent="0.25"/>
  <cols>
    <col min="1" max="1" width="5.85546875" customWidth="1"/>
    <col min="2" max="2" width="6" style="1" customWidth="1"/>
    <col min="3" max="3" width="19.140625" style="1" customWidth="1"/>
    <col min="4" max="4" width="58.5703125" style="1" customWidth="1"/>
    <col min="5" max="5" width="15.140625" style="2" customWidth="1"/>
  </cols>
  <sheetData>
    <row r="1" spans="2:9" s="1" customFormat="1" x14ac:dyDescent="0.25">
      <c r="D1" s="2" t="s">
        <v>0</v>
      </c>
      <c r="E1" s="3" t="s">
        <v>1</v>
      </c>
      <c r="F1" s="4"/>
      <c r="G1" s="4"/>
    </row>
    <row r="2" spans="2:9" s="1" customFormat="1" x14ac:dyDescent="0.25">
      <c r="D2" s="2" t="s">
        <v>0</v>
      </c>
      <c r="E2" s="3" t="s">
        <v>2</v>
      </c>
      <c r="F2" s="4"/>
      <c r="G2" s="4"/>
    </row>
    <row r="3" spans="2:9" s="1" customFormat="1" x14ac:dyDescent="0.25">
      <c r="E3" s="5" t="s">
        <v>3</v>
      </c>
    </row>
    <row r="4" spans="2:9" s="1" customFormat="1" x14ac:dyDescent="0.25">
      <c r="B4" s="6"/>
      <c r="E4" s="2"/>
    </row>
    <row r="5" spans="2:9" s="1" customFormat="1" x14ac:dyDescent="0.25">
      <c r="D5" s="7" t="s">
        <v>4</v>
      </c>
      <c r="E5" s="2"/>
    </row>
    <row r="6" spans="2:9" s="1" customFormat="1" x14ac:dyDescent="0.25">
      <c r="D6" s="7" t="s">
        <v>5</v>
      </c>
      <c r="E6" s="2"/>
    </row>
    <row r="7" spans="2:9" s="1" customFormat="1" x14ac:dyDescent="0.25">
      <c r="B7" s="8"/>
      <c r="E7" s="2"/>
    </row>
    <row r="8" spans="2:9" s="1" customFormat="1" x14ac:dyDescent="0.25">
      <c r="B8" s="9" t="s">
        <v>6</v>
      </c>
      <c r="C8" s="9"/>
      <c r="D8" s="10" t="s">
        <v>7</v>
      </c>
      <c r="E8" s="1" t="s">
        <v>8</v>
      </c>
      <c r="G8" s="9"/>
      <c r="H8" s="9"/>
      <c r="I8" s="9"/>
    </row>
    <row r="9" spans="2:9" s="1" customFormat="1" x14ac:dyDescent="0.25">
      <c r="B9" s="11"/>
      <c r="C9" s="12"/>
      <c r="D9" s="13"/>
      <c r="E9" s="2"/>
      <c r="F9" s="12"/>
      <c r="G9" s="12"/>
      <c r="H9" s="12"/>
      <c r="I9" s="12"/>
    </row>
    <row r="10" spans="2:9" s="1" customFormat="1" x14ac:dyDescent="0.25">
      <c r="B10" s="14" t="s">
        <v>9</v>
      </c>
      <c r="C10" s="12"/>
      <c r="D10" s="13"/>
      <c r="E10" s="2"/>
      <c r="F10" s="12"/>
      <c r="G10" s="12"/>
      <c r="H10" s="12"/>
      <c r="I10" s="12"/>
    </row>
    <row r="11" spans="2:9" s="1" customFormat="1" x14ac:dyDescent="0.25">
      <c r="B11" s="11"/>
      <c r="C11" s="12"/>
      <c r="D11" s="13"/>
      <c r="E11" s="2"/>
      <c r="F11" s="12"/>
      <c r="G11" s="12"/>
      <c r="H11" s="12"/>
      <c r="I11" s="12"/>
    </row>
    <row r="12" spans="2:9" s="1" customFormat="1" ht="15.75" x14ac:dyDescent="0.25">
      <c r="B12" s="15" t="s">
        <v>10</v>
      </c>
      <c r="C12" s="16"/>
      <c r="D12" s="10" t="s">
        <v>11</v>
      </c>
      <c r="E12" s="1" t="s">
        <v>12</v>
      </c>
      <c r="F12" s="9"/>
      <c r="H12" s="9"/>
      <c r="I12" s="9"/>
    </row>
    <row r="13" spans="2:9" s="1" customFormat="1" x14ac:dyDescent="0.25">
      <c r="B13" s="11"/>
      <c r="C13" s="12"/>
      <c r="D13" s="12"/>
      <c r="E13" s="2"/>
      <c r="F13" s="12"/>
      <c r="G13" s="12"/>
      <c r="H13" s="12"/>
      <c r="I13" s="12"/>
    </row>
    <row r="14" spans="2:9" s="1" customFormat="1" x14ac:dyDescent="0.25">
      <c r="B14" s="17" t="s">
        <v>13</v>
      </c>
      <c r="C14" s="17"/>
      <c r="D14" s="17"/>
      <c r="E14" s="17"/>
      <c r="F14" s="17"/>
      <c r="G14" s="17"/>
      <c r="H14" s="17"/>
      <c r="I14" s="17"/>
    </row>
    <row r="15" spans="2:9" s="1" customFormat="1" x14ac:dyDescent="0.25">
      <c r="B15" s="17"/>
      <c r="E15" s="2"/>
    </row>
    <row r="16" spans="2:9" s="1" customFormat="1" ht="15" customHeight="1" x14ac:dyDescent="0.25">
      <c r="B16" s="18" t="s">
        <v>14</v>
      </c>
      <c r="C16" s="17" t="s">
        <v>15</v>
      </c>
      <c r="D16" s="17"/>
      <c r="E16" s="17"/>
      <c r="F16" s="17"/>
      <c r="G16" s="17"/>
      <c r="H16" s="17"/>
      <c r="I16" s="17"/>
    </row>
    <row r="17" spans="2:9" s="1" customFormat="1" x14ac:dyDescent="0.25">
      <c r="B17" s="18"/>
      <c r="C17" s="11" t="s">
        <v>16</v>
      </c>
      <c r="D17" s="19"/>
      <c r="E17" s="20">
        <f>E40</f>
        <v>46310</v>
      </c>
      <c r="F17" s="19"/>
      <c r="G17" s="19"/>
      <c r="H17" s="19"/>
      <c r="I17" s="19"/>
    </row>
    <row r="18" spans="2:9" x14ac:dyDescent="0.25">
      <c r="C18" s="1" t="s">
        <v>17</v>
      </c>
    </row>
    <row r="20" spans="2:9" ht="25.5" x14ac:dyDescent="0.25">
      <c r="B20" s="21" t="s">
        <v>18</v>
      </c>
      <c r="C20" s="22" t="s">
        <v>19</v>
      </c>
      <c r="D20" s="23" t="s">
        <v>20</v>
      </c>
      <c r="E20" s="24" t="s">
        <v>21</v>
      </c>
    </row>
    <row r="21" spans="2:9" ht="51" x14ac:dyDescent="0.25">
      <c r="B21" s="25">
        <v>1</v>
      </c>
      <c r="C21" s="26" t="s">
        <v>22</v>
      </c>
      <c r="D21" s="27" t="s">
        <v>23</v>
      </c>
      <c r="E21" s="28">
        <v>17000</v>
      </c>
    </row>
    <row r="22" spans="2:9" x14ac:dyDescent="0.25">
      <c r="B22" s="29"/>
      <c r="C22" s="30"/>
      <c r="D22" s="31" t="s">
        <v>24</v>
      </c>
      <c r="E22" s="28">
        <v>5000</v>
      </c>
    </row>
    <row r="23" spans="2:9" ht="25.5" x14ac:dyDescent="0.25">
      <c r="B23" s="29"/>
      <c r="C23" s="30"/>
      <c r="D23" s="31" t="s">
        <v>25</v>
      </c>
      <c r="E23" s="28">
        <v>1000</v>
      </c>
    </row>
    <row r="24" spans="2:9" x14ac:dyDescent="0.25">
      <c r="B24" s="29"/>
      <c r="C24" s="30"/>
      <c r="D24" s="31" t="s">
        <v>26</v>
      </c>
      <c r="E24" s="28">
        <v>120</v>
      </c>
    </row>
    <row r="25" spans="2:9" x14ac:dyDescent="0.25">
      <c r="B25" s="29"/>
      <c r="C25" s="32"/>
      <c r="D25" s="33" t="s">
        <v>27</v>
      </c>
      <c r="E25" s="34">
        <f>SUM(E21:E24)</f>
        <v>23120</v>
      </c>
    </row>
    <row r="26" spans="2:9" x14ac:dyDescent="0.25">
      <c r="B26" s="29"/>
      <c r="C26" s="32"/>
      <c r="D26" s="31" t="s">
        <v>28</v>
      </c>
      <c r="E26" s="28">
        <v>2200</v>
      </c>
    </row>
    <row r="27" spans="2:9" x14ac:dyDescent="0.25">
      <c r="B27" s="29"/>
      <c r="C27" s="32"/>
      <c r="D27" s="33" t="s">
        <v>29</v>
      </c>
      <c r="E27" s="34">
        <f>E25+E26</f>
        <v>25320</v>
      </c>
    </row>
    <row r="28" spans="2:9" x14ac:dyDescent="0.25">
      <c r="B28" s="35"/>
      <c r="C28" s="32"/>
      <c r="D28" s="31" t="s">
        <v>30</v>
      </c>
      <c r="E28" s="28">
        <f>E27*0.2</f>
        <v>5064</v>
      </c>
    </row>
    <row r="29" spans="2:9" x14ac:dyDescent="0.25">
      <c r="B29" s="35"/>
      <c r="C29" s="32"/>
      <c r="D29" s="33" t="s">
        <v>31</v>
      </c>
      <c r="E29" s="34">
        <f>E27+E28</f>
        <v>30384</v>
      </c>
    </row>
    <row r="30" spans="2:9" ht="45" customHeight="1" x14ac:dyDescent="0.25">
      <c r="B30" s="36">
        <v>2</v>
      </c>
      <c r="C30" s="26" t="s">
        <v>32</v>
      </c>
      <c r="D30" s="37" t="s">
        <v>23</v>
      </c>
      <c r="E30" s="28">
        <v>17000</v>
      </c>
    </row>
    <row r="31" spans="2:9" x14ac:dyDescent="0.25">
      <c r="B31" s="38"/>
      <c r="C31" s="39"/>
      <c r="D31" s="37" t="s">
        <v>24</v>
      </c>
      <c r="E31" s="28">
        <v>5000</v>
      </c>
    </row>
    <row r="32" spans="2:9" ht="25.5" x14ac:dyDescent="0.25">
      <c r="B32" s="38"/>
      <c r="C32" s="30"/>
      <c r="D32" s="37" t="s">
        <v>25</v>
      </c>
      <c r="E32" s="28">
        <v>1000</v>
      </c>
    </row>
    <row r="33" spans="2:9" x14ac:dyDescent="0.25">
      <c r="B33" s="38"/>
      <c r="C33" s="30"/>
      <c r="D33" s="37" t="s">
        <v>26</v>
      </c>
      <c r="E33" s="28">
        <v>120</v>
      </c>
    </row>
    <row r="34" spans="2:9" x14ac:dyDescent="0.25">
      <c r="B34" s="38"/>
      <c r="C34" s="30"/>
      <c r="D34" s="37" t="s">
        <v>33</v>
      </c>
      <c r="E34" s="28">
        <v>70</v>
      </c>
    </row>
    <row r="35" spans="2:9" x14ac:dyDescent="0.25">
      <c r="B35" s="38"/>
      <c r="C35" s="32"/>
      <c r="D35" s="40" t="s">
        <v>27</v>
      </c>
      <c r="E35" s="34">
        <f>SUM(E30:E34)</f>
        <v>23190</v>
      </c>
    </row>
    <row r="36" spans="2:9" x14ac:dyDescent="0.25">
      <c r="B36" s="38"/>
      <c r="C36" s="32"/>
      <c r="D36" s="37" t="s">
        <v>28</v>
      </c>
      <c r="E36" s="28">
        <v>2200</v>
      </c>
    </row>
    <row r="37" spans="2:9" x14ac:dyDescent="0.25">
      <c r="B37" s="38"/>
      <c r="C37" s="32"/>
      <c r="D37" s="40" t="s">
        <v>29</v>
      </c>
      <c r="E37" s="34">
        <f>E35+E36</f>
        <v>25390</v>
      </c>
    </row>
    <row r="38" spans="2:9" x14ac:dyDescent="0.25">
      <c r="B38" s="38"/>
      <c r="C38" s="32"/>
      <c r="D38" s="37" t="s">
        <v>30</v>
      </c>
      <c r="E38" s="28">
        <f>E37*0.2</f>
        <v>5078</v>
      </c>
    </row>
    <row r="39" spans="2:9" x14ac:dyDescent="0.25">
      <c r="B39" s="41"/>
      <c r="C39" s="42"/>
      <c r="D39" s="40" t="s">
        <v>31</v>
      </c>
      <c r="E39" s="34">
        <f>E37+E38</f>
        <v>30468</v>
      </c>
    </row>
    <row r="40" spans="2:9" x14ac:dyDescent="0.25">
      <c r="B40" s="43"/>
      <c r="C40" s="44"/>
      <c r="D40" s="45" t="s">
        <v>27</v>
      </c>
      <c r="E40" s="46">
        <f>E25+E35</f>
        <v>46310</v>
      </c>
    </row>
    <row r="41" spans="2:9" x14ac:dyDescent="0.25">
      <c r="B41" s="43"/>
      <c r="C41" s="44"/>
      <c r="D41" s="47" t="s">
        <v>28</v>
      </c>
      <c r="E41" s="48">
        <f>E26+E36</f>
        <v>4400</v>
      </c>
    </row>
    <row r="42" spans="2:9" x14ac:dyDescent="0.25">
      <c r="B42" s="49"/>
      <c r="C42" s="49"/>
      <c r="D42" s="45" t="s">
        <v>29</v>
      </c>
      <c r="E42" s="50">
        <f>E27+E37</f>
        <v>50710</v>
      </c>
    </row>
    <row r="43" spans="2:9" x14ac:dyDescent="0.25">
      <c r="B43" s="49"/>
      <c r="C43" s="49"/>
      <c r="D43" s="47" t="s">
        <v>30</v>
      </c>
      <c r="E43" s="48">
        <f>E42*0.2</f>
        <v>10142</v>
      </c>
    </row>
    <row r="44" spans="2:9" x14ac:dyDescent="0.25">
      <c r="B44" s="49"/>
      <c r="C44" s="49"/>
      <c r="D44" s="45" t="s">
        <v>31</v>
      </c>
      <c r="E44" s="46">
        <f>E42+E43</f>
        <v>60852</v>
      </c>
    </row>
    <row r="45" spans="2:9" ht="15.75" x14ac:dyDescent="0.25">
      <c r="B45" s="51"/>
      <c r="C45" s="52"/>
      <c r="D45" s="53"/>
      <c r="E45" s="53"/>
    </row>
    <row r="46" spans="2:9" x14ac:dyDescent="0.25">
      <c r="B46" s="9" t="s">
        <v>34</v>
      </c>
      <c r="C46" s="1" t="s">
        <v>35</v>
      </c>
      <c r="D46" s="9"/>
      <c r="E46" s="9"/>
      <c r="F46" s="9"/>
      <c r="G46" s="9"/>
      <c r="H46" s="9"/>
      <c r="I46" s="9"/>
    </row>
    <row r="47" spans="2:9" ht="15" customHeight="1" x14ac:dyDescent="0.25">
      <c r="B47" s="18" t="s">
        <v>36</v>
      </c>
      <c r="C47" s="1" t="s">
        <v>37</v>
      </c>
      <c r="E47" s="1"/>
      <c r="F47" s="1"/>
      <c r="G47" s="1"/>
      <c r="H47" s="1"/>
      <c r="I47" s="1"/>
    </row>
    <row r="48" spans="2:9" x14ac:dyDescent="0.25">
      <c r="B48" s="54"/>
      <c r="C48" s="11" t="s">
        <v>38</v>
      </c>
      <c r="D48" s="55">
        <v>44546</v>
      </c>
      <c r="E48" s="54"/>
      <c r="F48" s="54"/>
      <c r="G48" s="54"/>
      <c r="H48" s="54"/>
      <c r="I48" s="54"/>
    </row>
    <row r="49" spans="2:9" x14ac:dyDescent="0.25">
      <c r="B49" s="9"/>
      <c r="C49" s="17"/>
      <c r="D49" s="17"/>
      <c r="E49" s="17"/>
      <c r="F49" s="17"/>
      <c r="G49" s="17"/>
      <c r="H49" s="17"/>
      <c r="I49" s="17"/>
    </row>
    <row r="50" spans="2:9" x14ac:dyDescent="0.25">
      <c r="E50" s="1"/>
      <c r="F50" s="1"/>
      <c r="G50" s="1"/>
      <c r="H50" s="1"/>
      <c r="I50" s="1"/>
    </row>
    <row r="51" spans="2:9" x14ac:dyDescent="0.25">
      <c r="E51" s="1"/>
      <c r="F51" s="1"/>
      <c r="G51" s="1"/>
      <c r="H51" s="1"/>
      <c r="I51" s="1"/>
    </row>
    <row r="52" spans="2:9" x14ac:dyDescent="0.25">
      <c r="B52" s="9" t="s">
        <v>39</v>
      </c>
      <c r="E52" s="9" t="s">
        <v>40</v>
      </c>
      <c r="F52" s="1"/>
      <c r="H52" s="1"/>
      <c r="I52" s="1"/>
    </row>
    <row r="53" spans="2:9" x14ac:dyDescent="0.25">
      <c r="B53" s="56" t="s">
        <v>41</v>
      </c>
      <c r="E53" s="56" t="s">
        <v>41</v>
      </c>
      <c r="F53" s="1"/>
      <c r="H53" s="1"/>
      <c r="I53" s="1"/>
    </row>
    <row r="54" spans="2:9" x14ac:dyDescent="0.25">
      <c r="B54" s="57" t="str">
        <f>E8</f>
        <v>Henn Tomson</v>
      </c>
      <c r="C54" s="58"/>
      <c r="D54" s="58"/>
      <c r="E54" s="57" t="str">
        <f>E12</f>
        <v>Hannes Jaanimäe</v>
      </c>
      <c r="F54" s="59"/>
      <c r="H54" s="1"/>
      <c r="I54" s="1"/>
    </row>
    <row r="55" spans="2:9" x14ac:dyDescent="0.25">
      <c r="E55" s="1"/>
      <c r="F55" s="1"/>
      <c r="G55" s="1"/>
      <c r="H55" s="1"/>
      <c r="I55" s="1"/>
    </row>
  </sheetData>
  <mergeCells count="1">
    <mergeCell ref="D45:E4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Tamm</dc:creator>
  <cp:lastModifiedBy>Ülle Tamm</cp:lastModifiedBy>
  <dcterms:created xsi:type="dcterms:W3CDTF">2021-12-16T11:53:13Z</dcterms:created>
  <dcterms:modified xsi:type="dcterms:W3CDTF">2021-12-16T11:54:52Z</dcterms:modified>
</cp:coreProperties>
</file>